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erge\Desktop\"/>
    </mc:Choice>
  </mc:AlternateContent>
  <xr:revisionPtr revIDLastSave="0" documentId="13_ncr:1_{6D515334-D6C0-4A9A-ADA5-883850EFB094}" xr6:coauthVersionLast="47" xr6:coauthVersionMax="47" xr10:uidLastSave="{00000000-0000-0000-0000-000000000000}"/>
  <bookViews>
    <workbookView visibility="hidden" xWindow="-108" yWindow="-108" windowWidth="23256" windowHeight="12576" xr2:uid="{00000000-000D-0000-FFFF-FFFF00000000}"/>
    <workbookView xWindow="-108" yWindow="-108" windowWidth="23256" windowHeight="12576" xr2:uid="{F03430A2-148B-42A0-A1F8-8B9D208E153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I176" i="1"/>
  <c r="G176" i="1"/>
  <c r="L176" i="1"/>
  <c r="J176" i="1"/>
  <c r="H176" i="1"/>
  <c r="F176" i="1"/>
  <c r="H157" i="1"/>
  <c r="L157" i="1"/>
  <c r="J157" i="1"/>
  <c r="I157" i="1"/>
  <c r="G157" i="1"/>
  <c r="F157" i="1"/>
  <c r="I138" i="1"/>
  <c r="L138" i="1"/>
  <c r="J138" i="1"/>
  <c r="H138" i="1"/>
  <c r="G138" i="1"/>
  <c r="F138" i="1"/>
  <c r="I119" i="1"/>
  <c r="H119" i="1"/>
  <c r="L119" i="1"/>
  <c r="J119" i="1"/>
  <c r="G119" i="1"/>
  <c r="F119" i="1"/>
  <c r="L100" i="1"/>
  <c r="J100" i="1"/>
  <c r="I100" i="1"/>
  <c r="H100" i="1"/>
  <c r="G100" i="1"/>
  <c r="F100" i="1"/>
  <c r="L62" i="1"/>
  <c r="L81" i="1"/>
  <c r="J81" i="1"/>
  <c r="I81" i="1"/>
  <c r="H81" i="1"/>
  <c r="G81" i="1"/>
  <c r="F81" i="1"/>
  <c r="I43" i="1"/>
  <c r="L43" i="1"/>
  <c r="J43" i="1"/>
  <c r="H43" i="1"/>
  <c r="G43" i="1"/>
  <c r="F43" i="1"/>
  <c r="F24" i="1"/>
  <c r="L24" i="1"/>
  <c r="J24" i="1"/>
  <c r="I24" i="1"/>
  <c r="H24" i="1"/>
  <c r="G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<sst xmlns="http://schemas.openxmlformats.org/spreadsheetml/2006/main" count="261" uniqueCount="86">
  <si>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</si>
  <si>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</si>
  <si>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</si>
  <si>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</si>
  <si>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</si>
  <si>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</si>
  <si>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</si>
  <si>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</si>
  <si>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</si>
  <si>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</si>
  <si>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</si>
  <si>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</si>
  <si>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</si>
  <si>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</si>
  <si>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</si>
  <si>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</si>
  <si>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</si>
  <si>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</si>
  <si>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</si>
  <si>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</si>
  <si>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</si>
  <si>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</si>
  <si>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</si>
  <si>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</si>
  <si>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</si>
  <si>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</si>
  <si>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</si>
  <si>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</si>
  <si>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</si>
  <si>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</si>
  <si>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</si>
  <si>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</si>
  <si>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</si>
  <si>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</si>
  <si>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</si>
  <si>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</si>
  <si>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</si>
  <si>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</si>
  <si>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</si>
  <si>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Горошек консервированный порционно</t>
  </si>
  <si>
    <t xml:space="preserve">Суп крестьянский с крупой </t>
  </si>
  <si>
    <t>Котлета "Геркулес"с соусом</t>
  </si>
  <si>
    <t>Макаронные изделия отварные</t>
  </si>
  <si>
    <t>Чай с сахаром</t>
  </si>
  <si>
    <t>Хлеб пшеничный</t>
  </si>
  <si>
    <t>Хлеб ржано-пшеничный</t>
  </si>
  <si>
    <t>21</t>
  </si>
  <si>
    <t>41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</si>
  <si>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</si>
  <si>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</si>
  <si>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</si>
  <si>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вязкая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</si>
  <si>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</si>
  <si>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</si>
  <si>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</si>
  <si>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</si>
  <si>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102,01</t>
  </si>
  <si>
    <t>528,02</t>
  </si>
  <si>
    <t>251</t>
  </si>
  <si>
    <t>Салат Степной</t>
  </si>
  <si>
    <t>Суп картофельный с клецками</t>
  </si>
  <si>
    <t>Котлета Детская свинина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</si>
  <si>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</si>
  <si>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</si>
  <si>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</si>
  <si>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Плов из курицы с/п</t>
  </si>
  <si>
    <t>1 017</t>
  </si>
  <si>
    <t>39</t>
  </si>
  <si>
    <t>321,01</t>
  </si>
  <si>
    <t>Компот из сухофруктов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</si>
  <si>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</si>
  <si>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</si>
  <si>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</si>
  <si>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</si>
  <si>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</si>
  <si>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</si>
  <si>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</si>
  <si>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Винегрет овощной</t>
  </si>
  <si>
    <t>Суп картофельный с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</si>
  <si>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</si>
  <si>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</si>
  <si>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</si>
  <si>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</si>
  <si>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>Жаркое по-домашнему</t>
  </si>
  <si>
    <t>Напиток из шиповника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</si>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</sst>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  <sheetView tabSelected="1" topLeftCell="A4" workbookViewId="1">
      <pane ySplit="1" topLeftCell="A30" activePane="bottomLeft" state="frozen"/>
      <selection activeCell="A4" sqref="A4"/>
      <selection pane="bottomLeft" activeCell="F35" sqref="F3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2</v>
      </c>
      <c r="H14" s="43">
        <v>0</v>
      </c>
      <c r="I14" s="43">
        <v>4</v>
      </c>
      <c r="J14" s="43">
        <v>35</v>
      </c>
      <c r="K14" s="44"/>
      <c r="L14" s="51">
        <v>11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4</v>
      </c>
      <c r="I15" s="43">
        <v>11</v>
      </c>
      <c r="J15" s="43">
        <v>93</v>
      </c>
      <c r="K15" s="44">
        <v>134</v>
      </c>
      <c r="L15" s="51">
        <v>16.75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10</v>
      </c>
      <c r="H16" s="43">
        <v>13</v>
      </c>
      <c r="I16" s="43">
        <v>11</v>
      </c>
      <c r="J16" s="43">
        <v>164</v>
      </c>
      <c r="K16" s="44">
        <v>79</v>
      </c>
      <c r="L16" s="51">
        <v>38.200000000000003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</v>
      </c>
      <c r="H17" s="43">
        <v>6</v>
      </c>
      <c r="I17" s="43">
        <v>35</v>
      </c>
      <c r="J17" s="43">
        <v>221</v>
      </c>
      <c r="K17" s="44">
        <v>97</v>
      </c>
      <c r="L17" s="51">
        <v>9.5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300</v>
      </c>
      <c r="L18" s="51">
        <v>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/>
      <c r="L19" s="51">
        <v>2.8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>
        <v>0</v>
      </c>
      <c r="I20" s="43">
        <v>15</v>
      </c>
      <c r="J20" s="43">
        <v>70</v>
      </c>
      <c r="K20" s="44"/>
      <c r="L20" s="51">
        <v>2.5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105</v>
      </c>
      <c r="J23" s="19">
        <f t="shared" si="2"/>
        <v>709</v>
      </c>
      <c r="K23" s="25"/>
      <c r="L23" s="52">
        <f>SUM(L14:L22)</f>
        <v>83.75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3">G13+G23</f>
        <v>23</v>
      </c>
      <c r="H24" s="32">
        <f t="shared" si="3"/>
        <v>23</v>
      </c>
      <c r="I24" s="32">
        <f t="shared" si="3"/>
        <v>105</v>
      </c>
      <c r="J24" s="32">
        <f t="shared" si="3"/>
        <v>709</v>
      </c>
      <c r="K24" s="32"/>
      <c r="L24" s="32">
        <f t="shared" ref="L24" si="4">L13+L23</f>
        <v>83.75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5</v>
      </c>
      <c r="I33" s="43">
        <v>5</v>
      </c>
      <c r="J33" s="43">
        <v>69</v>
      </c>
      <c r="K33" s="44" t="s">
        <v>46</v>
      </c>
      <c r="L33" s="51">
        <v>6.75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</v>
      </c>
      <c r="H34" s="43">
        <v>3</v>
      </c>
      <c r="I34" s="43">
        <v>8</v>
      </c>
      <c r="J34" s="43">
        <v>123</v>
      </c>
      <c r="K34" s="44" t="s">
        <v>47</v>
      </c>
      <c r="L34" s="51">
        <v>18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 t="s">
        <v>85</v>
      </c>
      <c r="G35" s="43">
        <v>13</v>
      </c>
      <c r="H35" s="43">
        <v>18</v>
      </c>
      <c r="I35" s="43">
        <v>24</v>
      </c>
      <c r="J35" s="43">
        <v>211</v>
      </c>
      <c r="K35" s="44">
        <v>437</v>
      </c>
      <c r="L35" s="51">
        <v>44</v>
      </c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6</v>
      </c>
      <c r="H36" s="43">
        <v>4</v>
      </c>
      <c r="I36" s="43">
        <v>25</v>
      </c>
      <c r="J36" s="43">
        <v>153</v>
      </c>
      <c r="K36" s="44">
        <v>294</v>
      </c>
      <c r="L36" s="51">
        <v>7</v>
      </c>
    </row>
    <row r="37" spans="1:12" ht="14.4" x14ac:dyDescent="0.3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14</v>
      </c>
      <c r="J37" s="43">
        <v>56</v>
      </c>
      <c r="K37" s="44">
        <v>300</v>
      </c>
      <c r="L37" s="51">
        <v>3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/>
      <c r="L38" s="51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/>
      <c r="L39" s="51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1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9">SUM(G33:G41)</f>
        <v>26</v>
      </c>
      <c r="H42" s="19">
        <f t="shared" ref="H42" si="10">SUM(H33:H41)</f>
        <v>30</v>
      </c>
      <c r="I42" s="19">
        <f t="shared" ref="I42" si="11">SUM(I33:I41)</f>
        <v>106</v>
      </c>
      <c r="J42" s="19">
        <f t="shared" ref="J42:L42" si="12">SUM(J33:J41)</f>
        <v>752</v>
      </c>
      <c r="K42" s="25"/>
      <c r="L42" s="52">
        <f t="shared" si="12"/>
        <v>83.75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670</v>
      </c>
      <c r="G43" s="32">
        <f t="shared" ref="G43" si="13">G32+G42</f>
        <v>26</v>
      </c>
      <c r="H43" s="32">
        <f t="shared" ref="H43" si="14">H32+H42</f>
        <v>30</v>
      </c>
      <c r="I43" s="32">
        <f t="shared" ref="I43" si="15">I32+I42</f>
        <v>106</v>
      </c>
      <c r="J43" s="32">
        <f t="shared" ref="J43:L43" si="16">J32+J42</f>
        <v>752</v>
      </c>
      <c r="K43" s="32"/>
      <c r="L43" s="53">
        <f t="shared" si="16"/>
        <v>83.75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54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1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51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51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1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1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52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3</v>
      </c>
      <c r="I52" s="43">
        <v>5</v>
      </c>
      <c r="J52" s="43">
        <v>51</v>
      </c>
      <c r="K52" s="44">
        <v>47</v>
      </c>
      <c r="L52" s="51">
        <v>11.75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</v>
      </c>
      <c r="H53" s="43">
        <v>4</v>
      </c>
      <c r="I53" s="43">
        <v>13</v>
      </c>
      <c r="J53" s="43">
        <v>97</v>
      </c>
      <c r="K53" s="44" t="s">
        <v>56</v>
      </c>
      <c r="L53" s="51">
        <v>18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14</v>
      </c>
      <c r="H54" s="43">
        <v>12</v>
      </c>
      <c r="I54" s="43">
        <v>30</v>
      </c>
      <c r="J54" s="43">
        <v>241</v>
      </c>
      <c r="K54" s="44" t="s">
        <v>57</v>
      </c>
      <c r="L54" s="51">
        <v>34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5</v>
      </c>
      <c r="I55" s="43">
        <v>20</v>
      </c>
      <c r="J55" s="43">
        <v>138</v>
      </c>
      <c r="K55" s="44" t="s">
        <v>58</v>
      </c>
      <c r="L55" s="51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300</v>
      </c>
      <c r="L56" s="51">
        <v>3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/>
      <c r="L57" s="51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15</v>
      </c>
      <c r="J58" s="43">
        <v>70</v>
      </c>
      <c r="K58" s="44"/>
      <c r="L58" s="51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1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1">SUM(G52:G60)</f>
        <v>24</v>
      </c>
      <c r="H61" s="19">
        <f t="shared" ref="H61" si="22">SUM(H52:H60)</f>
        <v>24</v>
      </c>
      <c r="I61" s="19">
        <f t="shared" ref="I61" si="23">SUM(I52:I60)</f>
        <v>112</v>
      </c>
      <c r="J61" s="19">
        <f t="shared" ref="J61:L61" si="24">SUM(J52:J60)</f>
        <v>723</v>
      </c>
      <c r="K61" s="25"/>
      <c r="L61" s="19">
        <f t="shared" si="24"/>
        <v>83.75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5">G51+G61</f>
        <v>24</v>
      </c>
      <c r="H62" s="32">
        <f t="shared" ref="H62" si="26">H51+H61</f>
        <v>24</v>
      </c>
      <c r="I62" s="32">
        <f t="shared" ref="I62" si="27">I51+I61</f>
        <v>112</v>
      </c>
      <c r="J62" s="32">
        <f t="shared" ref="J62:L62" si="28">J51+J61</f>
        <v>723</v>
      </c>
      <c r="K62" s="32"/>
      <c r="L62" s="32">
        <f t="shared" si="28"/>
        <v>83.75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</v>
      </c>
      <c r="H71" s="43">
        <v>2</v>
      </c>
      <c r="I71" s="43">
        <v>5</v>
      </c>
      <c r="J71" s="43">
        <v>46</v>
      </c>
      <c r="K71" s="44">
        <v>25</v>
      </c>
      <c r="L71" s="51">
        <v>8</v>
      </c>
    </row>
    <row r="72" spans="1:12" ht="14.4" x14ac:dyDescent="0.3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3</v>
      </c>
      <c r="H72" s="43">
        <v>3</v>
      </c>
      <c r="I72" s="43">
        <v>30</v>
      </c>
      <c r="J72" s="43">
        <v>100</v>
      </c>
      <c r="K72" s="44">
        <v>65</v>
      </c>
      <c r="L72" s="51">
        <v>18</v>
      </c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10</v>
      </c>
      <c r="H73" s="43">
        <v>18</v>
      </c>
      <c r="I73" s="43">
        <v>3</v>
      </c>
      <c r="J73" s="43">
        <v>227</v>
      </c>
      <c r="K73" s="44">
        <v>75.010000000000005</v>
      </c>
      <c r="L73" s="51">
        <v>37.75</v>
      </c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5</v>
      </c>
      <c r="H74" s="43">
        <v>3</v>
      </c>
      <c r="I74" s="43">
        <v>26</v>
      </c>
      <c r="J74" s="43">
        <v>148</v>
      </c>
      <c r="K74" s="44">
        <v>789</v>
      </c>
      <c r="L74" s="51">
        <v>12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14</v>
      </c>
      <c r="J75" s="43">
        <v>56</v>
      </c>
      <c r="K75" s="44">
        <v>300</v>
      </c>
      <c r="L75" s="51">
        <v>3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/>
      <c r="L76" s="51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15</v>
      </c>
      <c r="J77" s="43">
        <v>70</v>
      </c>
      <c r="K77" s="44"/>
      <c r="L77" s="51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3">SUM(G71:G79)</f>
        <v>23</v>
      </c>
      <c r="H80" s="19">
        <f t="shared" ref="H80" si="34">SUM(H71:H79)</f>
        <v>26</v>
      </c>
      <c r="I80" s="19">
        <f t="shared" ref="I80" si="35">SUM(I71:I79)</f>
        <v>108</v>
      </c>
      <c r="J80" s="19">
        <f t="shared" ref="J80:L80" si="36">SUM(J71:J79)</f>
        <v>717</v>
      </c>
      <c r="K80" s="25"/>
      <c r="L80" s="19">
        <f t="shared" si="36"/>
        <v>83.75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7">G70+G80</f>
        <v>23</v>
      </c>
      <c r="H81" s="32">
        <f t="shared" ref="H81" si="38">H70+H80</f>
        <v>26</v>
      </c>
      <c r="I81" s="32">
        <f t="shared" ref="I81" si="39">I70+I80</f>
        <v>108</v>
      </c>
      <c r="J81" s="32">
        <f t="shared" ref="J81:L81" si="40">J70+J80</f>
        <v>717</v>
      </c>
      <c r="K81" s="32"/>
      <c r="L81" s="32">
        <f t="shared" si="40"/>
        <v>83.75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</v>
      </c>
      <c r="H90" s="43">
        <v>4</v>
      </c>
      <c r="I90" s="43">
        <v>6</v>
      </c>
      <c r="J90" s="43">
        <v>64</v>
      </c>
      <c r="K90" s="44" t="s">
        <v>66</v>
      </c>
      <c r="L90" s="51">
        <v>8</v>
      </c>
    </row>
    <row r="91" spans="1:12" ht="14.4" x14ac:dyDescent="0.3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2</v>
      </c>
      <c r="H91" s="43">
        <v>4</v>
      </c>
      <c r="I91" s="43">
        <v>10</v>
      </c>
      <c r="J91" s="43">
        <v>85</v>
      </c>
      <c r="K91" s="44" t="s">
        <v>67</v>
      </c>
      <c r="L91" s="51">
        <v>18</v>
      </c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250</v>
      </c>
      <c r="G92" s="43">
        <v>21</v>
      </c>
      <c r="H92" s="43">
        <v>17</v>
      </c>
      <c r="I92" s="43">
        <v>45</v>
      </c>
      <c r="J92" s="43">
        <v>404</v>
      </c>
      <c r="K92" s="44" t="s">
        <v>68</v>
      </c>
      <c r="L92" s="51">
        <v>45.75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1"/>
    </row>
    <row r="94" spans="1:12" ht="14.4" x14ac:dyDescent="0.3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27</v>
      </c>
      <c r="J94" s="43">
        <v>103</v>
      </c>
      <c r="K94" s="44">
        <v>153</v>
      </c>
      <c r="L94" s="51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/>
      <c r="L95" s="51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15</v>
      </c>
      <c r="J96" s="43">
        <v>70</v>
      </c>
      <c r="K96" s="44"/>
      <c r="L96" s="51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5">SUM(G90:G98)</f>
        <v>28</v>
      </c>
      <c r="H99" s="19">
        <f t="shared" ref="H99" si="46">SUM(H90:H98)</f>
        <v>25</v>
      </c>
      <c r="I99" s="19">
        <f t="shared" ref="I99" si="47">SUM(I90:I98)</f>
        <v>118</v>
      </c>
      <c r="J99" s="19">
        <f t="shared" ref="J99:L99" si="48">SUM(J90:J98)</f>
        <v>796</v>
      </c>
      <c r="K99" s="25"/>
      <c r="L99" s="19">
        <f t="shared" si="48"/>
        <v>83.75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49">G89+G99</f>
        <v>28</v>
      </c>
      <c r="H100" s="32">
        <f t="shared" ref="H100" si="50">H89+H99</f>
        <v>25</v>
      </c>
      <c r="I100" s="32">
        <f t="shared" ref="I100" si="51">I89+I99</f>
        <v>118</v>
      </c>
      <c r="J100" s="32">
        <f t="shared" ref="J100:L100" si="52">J89+J99</f>
        <v>796</v>
      </c>
      <c r="K100" s="32"/>
      <c r="L100" s="32">
        <f t="shared" si="52"/>
        <v>83.75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</v>
      </c>
      <c r="H109" s="43">
        <v>0</v>
      </c>
      <c r="I109" s="43">
        <v>1</v>
      </c>
      <c r="J109" s="43">
        <v>8</v>
      </c>
      <c r="K109" s="44">
        <v>1037</v>
      </c>
      <c r="L109" s="51">
        <v>9</v>
      </c>
    </row>
    <row r="110" spans="1:12" ht="14.4" x14ac:dyDescent="0.3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3</v>
      </c>
      <c r="H110" s="43">
        <v>2</v>
      </c>
      <c r="I110" s="43">
        <v>21</v>
      </c>
      <c r="J110" s="43">
        <v>96</v>
      </c>
      <c r="K110" s="44">
        <v>46</v>
      </c>
      <c r="L110" s="51">
        <v>16.75</v>
      </c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10</v>
      </c>
      <c r="H111" s="43">
        <v>19</v>
      </c>
      <c r="I111" s="43">
        <v>12</v>
      </c>
      <c r="J111" s="43">
        <v>248</v>
      </c>
      <c r="K111" s="44">
        <v>7041</v>
      </c>
      <c r="L111" s="51">
        <v>44.2</v>
      </c>
    </row>
    <row r="112" spans="1:12" ht="14.4" x14ac:dyDescent="0.3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6</v>
      </c>
      <c r="H112" s="43">
        <v>7</v>
      </c>
      <c r="I112" s="43">
        <v>25</v>
      </c>
      <c r="J112" s="43">
        <v>168</v>
      </c>
      <c r="K112" s="44">
        <v>284</v>
      </c>
      <c r="L112" s="51">
        <v>5.5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14</v>
      </c>
      <c r="J113" s="43">
        <v>56</v>
      </c>
      <c r="K113" s="44">
        <v>300</v>
      </c>
      <c r="L113" s="51">
        <v>3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/>
      <c r="L114" s="51">
        <v>2.8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15</v>
      </c>
      <c r="J115" s="43">
        <v>70</v>
      </c>
      <c r="K115" s="44"/>
      <c r="L115" s="51">
        <v>2.5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5">SUM(G109:G117)</f>
        <v>23</v>
      </c>
      <c r="H118" s="19">
        <f t="shared" si="55"/>
        <v>28</v>
      </c>
      <c r="I118" s="19">
        <f t="shared" si="55"/>
        <v>103</v>
      </c>
      <c r="J118" s="19">
        <f t="shared" si="55"/>
        <v>716</v>
      </c>
      <c r="K118" s="25"/>
      <c r="L118" s="19">
        <f t="shared" ref="L118" si="56">SUM(L109:L117)</f>
        <v>83.75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760</v>
      </c>
      <c r="G119" s="32">
        <f t="shared" ref="G119" si="57">G108+G118</f>
        <v>23</v>
      </c>
      <c r="H119" s="32">
        <f t="shared" ref="H119" si="58">H108+H118</f>
        <v>28</v>
      </c>
      <c r="I119" s="32">
        <f t="shared" ref="I119" si="59">I108+I118</f>
        <v>103</v>
      </c>
      <c r="J119" s="32">
        <f t="shared" ref="J119:L119" si="60">J108+J118</f>
        <v>716</v>
      </c>
      <c r="K119" s="32"/>
      <c r="L119" s="32">
        <f t="shared" si="60"/>
        <v>83.75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</v>
      </c>
      <c r="H128" s="43">
        <v>3</v>
      </c>
      <c r="I128" s="43">
        <v>4</v>
      </c>
      <c r="J128" s="43">
        <v>48</v>
      </c>
      <c r="K128" s="44">
        <v>91</v>
      </c>
      <c r="L128" s="51">
        <v>4.5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11</v>
      </c>
      <c r="H129" s="43">
        <v>3</v>
      </c>
      <c r="I129" s="43">
        <v>10</v>
      </c>
      <c r="J129" s="43">
        <v>106</v>
      </c>
      <c r="K129" s="44">
        <v>60</v>
      </c>
      <c r="L129" s="51">
        <v>16.75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6</v>
      </c>
      <c r="H130" s="43">
        <v>12</v>
      </c>
      <c r="I130" s="43">
        <v>43</v>
      </c>
      <c r="J130" s="43">
        <v>173</v>
      </c>
      <c r="K130" s="44">
        <v>81</v>
      </c>
      <c r="L130" s="51">
        <v>44.7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5</v>
      </c>
      <c r="H131" s="43">
        <v>6</v>
      </c>
      <c r="I131" s="43">
        <v>35</v>
      </c>
      <c r="J131" s="43">
        <v>221</v>
      </c>
      <c r="K131" s="44">
        <v>97</v>
      </c>
      <c r="L131" s="51">
        <v>9.5</v>
      </c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14</v>
      </c>
      <c r="J132" s="43">
        <v>56</v>
      </c>
      <c r="K132" s="44">
        <v>300</v>
      </c>
      <c r="L132" s="51">
        <v>3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/>
      <c r="L133" s="51">
        <v>2.8</v>
      </c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/>
      <c r="L134" s="51">
        <v>2.5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3">SUM(G128:G136)</f>
        <v>27</v>
      </c>
      <c r="H137" s="19">
        <f t="shared" si="63"/>
        <v>24</v>
      </c>
      <c r="I137" s="19">
        <f t="shared" si="63"/>
        <v>136</v>
      </c>
      <c r="J137" s="19">
        <f t="shared" si="63"/>
        <v>744</v>
      </c>
      <c r="K137" s="25"/>
      <c r="L137" s="19">
        <f t="shared" ref="L137" si="64">SUM(L128:L136)</f>
        <v>83.75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770</v>
      </c>
      <c r="G138" s="32">
        <f t="shared" ref="G138" si="65">G127+G137</f>
        <v>27</v>
      </c>
      <c r="H138" s="32">
        <f t="shared" ref="H138" si="66">H127+H137</f>
        <v>24</v>
      </c>
      <c r="I138" s="32">
        <f t="shared" ref="I138" si="67">I127+I137</f>
        <v>136</v>
      </c>
      <c r="J138" s="32">
        <f t="shared" ref="J138:L138" si="68">J127+J137</f>
        <v>744</v>
      </c>
      <c r="K138" s="32"/>
      <c r="L138" s="32">
        <f t="shared" si="68"/>
        <v>83.75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1</v>
      </c>
      <c r="H147" s="43">
        <v>6</v>
      </c>
      <c r="I147" s="43">
        <v>4</v>
      </c>
      <c r="J147" s="43">
        <v>78</v>
      </c>
      <c r="K147" s="44">
        <v>1039</v>
      </c>
      <c r="L147" s="51">
        <v>6</v>
      </c>
    </row>
    <row r="148" spans="1:12" ht="14.4" x14ac:dyDescent="0.3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5</v>
      </c>
      <c r="H148" s="43">
        <v>4</v>
      </c>
      <c r="I148" s="43">
        <v>18</v>
      </c>
      <c r="J148" s="43">
        <v>104</v>
      </c>
      <c r="K148" s="44">
        <v>47</v>
      </c>
      <c r="L148" s="51">
        <v>16.75</v>
      </c>
    </row>
    <row r="149" spans="1:12" ht="14.4" x14ac:dyDescent="0.3">
      <c r="A149" s="23"/>
      <c r="B149" s="15"/>
      <c r="C149" s="11"/>
      <c r="D149" s="7" t="s">
        <v>28</v>
      </c>
      <c r="E149" s="42" t="s">
        <v>54</v>
      </c>
      <c r="F149" s="43">
        <v>90</v>
      </c>
      <c r="G149" s="43">
        <v>14</v>
      </c>
      <c r="H149" s="43">
        <v>12</v>
      </c>
      <c r="I149" s="43">
        <v>30</v>
      </c>
      <c r="J149" s="43">
        <v>241</v>
      </c>
      <c r="K149" s="44">
        <v>528</v>
      </c>
      <c r="L149" s="51">
        <v>36.700000000000003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4</v>
      </c>
      <c r="H150" s="43">
        <v>4</v>
      </c>
      <c r="I150" s="43">
        <v>37</v>
      </c>
      <c r="J150" s="43">
        <v>200</v>
      </c>
      <c r="K150" s="44">
        <v>94</v>
      </c>
      <c r="L150" s="51">
        <v>16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300</v>
      </c>
      <c r="L151" s="51">
        <v>3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/>
      <c r="L152" s="51">
        <v>2.8</v>
      </c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15</v>
      </c>
      <c r="J153" s="43">
        <v>70</v>
      </c>
      <c r="K153" s="44"/>
      <c r="L153" s="51">
        <v>2.5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1">SUM(G147:G155)</f>
        <v>28</v>
      </c>
      <c r="H156" s="19">
        <f t="shared" si="71"/>
        <v>26</v>
      </c>
      <c r="I156" s="19">
        <f t="shared" si="71"/>
        <v>133</v>
      </c>
      <c r="J156" s="19">
        <f t="shared" si="71"/>
        <v>819</v>
      </c>
      <c r="K156" s="25"/>
      <c r="L156" s="19">
        <f t="shared" ref="L156" si="72">SUM(L147:L155)</f>
        <v>83.75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760</v>
      </c>
      <c r="G157" s="32">
        <f t="shared" ref="G157" si="73">G146+G156</f>
        <v>28</v>
      </c>
      <c r="H157" s="32">
        <f t="shared" ref="H157" si="74">H146+H156</f>
        <v>26</v>
      </c>
      <c r="I157" s="32">
        <f t="shared" ref="I157" si="75">I146+I156</f>
        <v>133</v>
      </c>
      <c r="J157" s="32">
        <f t="shared" ref="J157:L157" si="76">J146+J156</f>
        <v>819</v>
      </c>
      <c r="K157" s="32"/>
      <c r="L157" s="32">
        <f t="shared" si="76"/>
        <v>83.75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1</v>
      </c>
      <c r="H166" s="43">
        <v>9</v>
      </c>
      <c r="I166" s="43">
        <v>3</v>
      </c>
      <c r="J166" s="43">
        <v>95</v>
      </c>
      <c r="K166" s="44">
        <v>13023</v>
      </c>
      <c r="L166" s="51">
        <v>5.5</v>
      </c>
    </row>
    <row r="167" spans="1:12" ht="14.4" x14ac:dyDescent="0.3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2</v>
      </c>
      <c r="H167" s="43">
        <v>4</v>
      </c>
      <c r="I167" s="43">
        <v>13</v>
      </c>
      <c r="J167" s="43">
        <v>97</v>
      </c>
      <c r="K167" s="44">
        <v>102</v>
      </c>
      <c r="L167" s="51">
        <v>16.75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10</v>
      </c>
      <c r="H168" s="43">
        <v>10</v>
      </c>
      <c r="I168" s="43">
        <v>17</v>
      </c>
      <c r="J168" s="43">
        <v>167</v>
      </c>
      <c r="K168" s="44">
        <v>34</v>
      </c>
      <c r="L168" s="51">
        <v>47.2</v>
      </c>
    </row>
    <row r="169" spans="1:12" ht="14.4" x14ac:dyDescent="0.3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</v>
      </c>
      <c r="H169" s="43">
        <v>4</v>
      </c>
      <c r="I169" s="43">
        <v>25</v>
      </c>
      <c r="J169" s="43">
        <v>153</v>
      </c>
      <c r="K169" s="44">
        <v>294</v>
      </c>
      <c r="L169" s="51">
        <v>6</v>
      </c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14</v>
      </c>
      <c r="J170" s="43">
        <v>56</v>
      </c>
      <c r="K170" s="44">
        <v>300</v>
      </c>
      <c r="L170" s="51">
        <v>3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/>
      <c r="L171" s="51">
        <v>2.8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>
        <v>0</v>
      </c>
      <c r="I172" s="43">
        <v>15</v>
      </c>
      <c r="J172" s="43">
        <v>70</v>
      </c>
      <c r="K172" s="44"/>
      <c r="L172" s="51">
        <v>2.5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9">SUM(G166:G174)</f>
        <v>23</v>
      </c>
      <c r="H175" s="19">
        <f t="shared" si="79"/>
        <v>27</v>
      </c>
      <c r="I175" s="19">
        <f t="shared" si="79"/>
        <v>102</v>
      </c>
      <c r="J175" s="19">
        <f t="shared" si="79"/>
        <v>708</v>
      </c>
      <c r="K175" s="25"/>
      <c r="L175" s="19">
        <f t="shared" ref="L175" si="80">SUM(L166:L174)</f>
        <v>83.75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760</v>
      </c>
      <c r="G176" s="32">
        <f t="shared" ref="G176" si="81">G165+G175</f>
        <v>23</v>
      </c>
      <c r="H176" s="32">
        <f t="shared" ref="H176" si="82">H165+H175</f>
        <v>27</v>
      </c>
      <c r="I176" s="32">
        <f t="shared" ref="I176" si="83">I165+I175</f>
        <v>102</v>
      </c>
      <c r="J176" s="32">
        <f t="shared" ref="J176:L176" si="84">J165+J175</f>
        <v>708</v>
      </c>
      <c r="K176" s="32"/>
      <c r="L176" s="32">
        <f t="shared" si="84"/>
        <v>83.75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1</v>
      </c>
      <c r="H185" s="43">
        <v>3</v>
      </c>
      <c r="I185" s="43">
        <v>5</v>
      </c>
      <c r="J185" s="43">
        <v>51</v>
      </c>
      <c r="K185" s="44">
        <v>47</v>
      </c>
      <c r="L185" s="51">
        <v>8.5</v>
      </c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2</v>
      </c>
      <c r="H186" s="43">
        <v>3</v>
      </c>
      <c r="I186" s="43">
        <v>11</v>
      </c>
      <c r="J186" s="43">
        <v>72</v>
      </c>
      <c r="K186" s="44">
        <v>104</v>
      </c>
      <c r="L186" s="51">
        <v>16.75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250</v>
      </c>
      <c r="G187" s="43">
        <v>25</v>
      </c>
      <c r="H187" s="43">
        <v>26</v>
      </c>
      <c r="I187" s="43">
        <v>53</v>
      </c>
      <c r="J187" s="43">
        <v>370</v>
      </c>
      <c r="K187" s="44">
        <v>7010</v>
      </c>
      <c r="L187" s="51">
        <v>46.2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1"/>
    </row>
    <row r="189" spans="1:12" ht="14.4" x14ac:dyDescent="0.3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1</v>
      </c>
      <c r="H189" s="43">
        <v>0</v>
      </c>
      <c r="I189" s="43">
        <v>19</v>
      </c>
      <c r="J189" s="43">
        <v>81</v>
      </c>
      <c r="K189" s="44">
        <v>267</v>
      </c>
      <c r="L189" s="51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/>
      <c r="L190" s="51">
        <v>2.8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15</v>
      </c>
      <c r="J191" s="43">
        <v>70</v>
      </c>
      <c r="K191" s="44"/>
      <c r="L191" s="51">
        <v>2.5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7">SUM(G185:G193)</f>
        <v>33</v>
      </c>
      <c r="H194" s="19">
        <f t="shared" si="87"/>
        <v>32</v>
      </c>
      <c r="I194" s="19">
        <f t="shared" si="87"/>
        <v>118</v>
      </c>
      <c r="J194" s="19">
        <f t="shared" si="87"/>
        <v>714</v>
      </c>
      <c r="K194" s="25"/>
      <c r="L194" s="19">
        <f t="shared" ref="L194" si="88">SUM(L185:L193)</f>
        <v>83.75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770</v>
      </c>
      <c r="G195" s="32">
        <f t="shared" ref="G195" si="89">G184+G194</f>
        <v>33</v>
      </c>
      <c r="H195" s="32">
        <f t="shared" ref="H195" si="90">H184+H194</f>
        <v>32</v>
      </c>
      <c r="I195" s="32">
        <f t="shared" ref="I195" si="91">I184+I194</f>
        <v>118</v>
      </c>
      <c r="J195" s="32">
        <f t="shared" ref="J195:L195" si="92">J184+J194</f>
        <v>714</v>
      </c>
      <c r="K195" s="32"/>
      <c r="L195" s="32">
        <f t="shared" si="92"/>
        <v>83.75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25.8</v>
      </c>
      <c r="H196" s="34">
        <f t="shared" si="93"/>
        <v>26.5</v>
      </c>
      <c r="I196" s="34">
        <f t="shared" si="93"/>
        <v>114.1</v>
      </c>
      <c r="J196" s="34">
        <f t="shared" si="93"/>
        <v>739.8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83.75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  <ignoredErrors>
    <ignoredError sqref="F75:F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dcterms:created xsi:type="dcterms:W3CDTF">2022-05-16T14:23:56Z</dcterms:created>
  <dcterms:modified xsi:type="dcterms:W3CDTF">2023-11-08T15:49:45Z</dcterms:modified>
</cp:coreProperties>
</file>